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" i="1"/>
  <c r="N2"/>
  <c r="H3"/>
  <c r="H2"/>
  <c r="F3"/>
  <c r="F2"/>
  <c r="H17"/>
  <c r="H16"/>
  <c r="H15"/>
  <c r="H14"/>
  <c r="H13"/>
  <c r="H12"/>
  <c r="H11"/>
  <c r="H10"/>
  <c r="H9"/>
  <c r="H8"/>
  <c r="H7"/>
  <c r="H6"/>
  <c r="H5"/>
  <c r="H4"/>
  <c r="F17"/>
  <c r="F16"/>
  <c r="F15"/>
  <c r="F14"/>
  <c r="F13"/>
  <c r="F12"/>
  <c r="F11"/>
  <c r="F10"/>
  <c r="F9"/>
  <c r="F8"/>
  <c r="F7"/>
  <c r="F6"/>
  <c r="F5"/>
  <c r="F4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N28"/>
  <c r="J28"/>
  <c r="F28"/>
  <c r="N27"/>
  <c r="J27"/>
  <c r="F27"/>
  <c r="N26"/>
  <c r="J26"/>
  <c r="F26"/>
  <c r="N25"/>
  <c r="J25"/>
  <c r="F25"/>
  <c r="N24"/>
  <c r="J24"/>
  <c r="F24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O17" s="1"/>
  <c r="J17"/>
  <c r="N16"/>
  <c r="O16" s="1"/>
  <c r="J16"/>
  <c r="N15"/>
  <c r="O15" s="1"/>
  <c r="P15" s="1"/>
  <c r="J15"/>
  <c r="N14"/>
  <c r="J14"/>
  <c r="N13"/>
  <c r="J13"/>
  <c r="N12"/>
  <c r="J12"/>
  <c r="N11"/>
  <c r="J11"/>
  <c r="N10"/>
  <c r="J10"/>
  <c r="N9"/>
  <c r="J9"/>
  <c r="N8"/>
  <c r="O8" s="1"/>
  <c r="J8"/>
  <c r="N7"/>
  <c r="J7"/>
  <c r="N6"/>
  <c r="O6" s="1"/>
  <c r="J6"/>
  <c r="N5"/>
  <c r="O5" s="1"/>
  <c r="J5"/>
  <c r="N4"/>
  <c r="O4" s="1"/>
  <c r="J4"/>
  <c r="O11" l="1"/>
  <c r="O7"/>
  <c r="O14"/>
  <c r="P14" s="1"/>
  <c r="O10"/>
  <c r="O13"/>
  <c r="P13" s="1"/>
  <c r="O9"/>
  <c r="O2"/>
  <c r="O12"/>
  <c r="P12" s="1"/>
  <c r="O3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O34" l="1"/>
  <c r="O18"/>
  <c r="P3"/>
  <c r="O38"/>
  <c r="O22"/>
  <c r="P7"/>
  <c r="O42"/>
  <c r="O26"/>
  <c r="P10"/>
  <c r="O30"/>
  <c r="O45"/>
  <c r="O41"/>
  <c r="O37"/>
  <c r="O33"/>
  <c r="O29"/>
  <c r="O25"/>
  <c r="O21"/>
  <c r="P9"/>
  <c r="P6"/>
  <c r="P2"/>
  <c r="O43"/>
  <c r="O39"/>
  <c r="O35"/>
  <c r="O31"/>
  <c r="O27"/>
  <c r="O23"/>
  <c r="O19"/>
  <c r="P11"/>
  <c r="P4"/>
  <c r="O44"/>
  <c r="O40"/>
  <c r="O36"/>
  <c r="O32"/>
  <c r="O28"/>
  <c r="O24"/>
  <c r="O20"/>
  <c r="P8"/>
  <c r="P5"/>
</calcChain>
</file>

<file path=xl/sharedStrings.xml><?xml version="1.0" encoding="utf-8"?>
<sst xmlns="http://schemas.openxmlformats.org/spreadsheetml/2006/main" count="37" uniqueCount="24">
  <si>
    <t>A/A</t>
  </si>
  <si>
    <t>Aριθμός
Μητρώου</t>
  </si>
  <si>
    <t>Φοιτητής                                                  (Επώνυμο, Όνομα, Όνομα Πατέρα)</t>
  </si>
  <si>
    <t>ΜΑΘΗΜΑ
A' ΕΞΑΜΗΝΟ</t>
  </si>
  <si>
    <t>Τελικό Γραπτό 60%</t>
  </si>
  <si>
    <t>Σύνολο 100%</t>
  </si>
  <si>
    <t>Προαγ. (βάση: 50 βαθμοί)</t>
  </si>
  <si>
    <t>Αναστασίου Ζωή</t>
  </si>
  <si>
    <t>Βασιλείου Αγγελική</t>
  </si>
  <si>
    <t>Γεωργίου Χαράλαμπος</t>
  </si>
  <si>
    <t>Θεοδώρου Σαββίνα</t>
  </si>
  <si>
    <t>Ιωάννου Στέλιος</t>
  </si>
  <si>
    <t>Καλλιρόη Μαριάννα</t>
  </si>
  <si>
    <t>Κυριάκου Ιωάννα</t>
  </si>
  <si>
    <t>Παναγίδου Μαρία</t>
  </si>
  <si>
    <t>Παπανδρέου Ραφαέλα</t>
  </si>
  <si>
    <t>Πλουτάρχου Γιώργος</t>
  </si>
  <si>
    <t>Πολυκάρπου Χρίστος</t>
  </si>
  <si>
    <t>Χαραλάμπους Άννα</t>
  </si>
  <si>
    <t>Χαραλάμπους Ιωάννης</t>
  </si>
  <si>
    <t>Χριστοφή Γιώργος</t>
  </si>
  <si>
    <t>Παρουσίες και Συμμετοχή 15%</t>
  </si>
  <si>
    <t>Ενδιάμεση Eξέταση 25%</t>
  </si>
  <si>
    <t>Κοινωνιολογία και Διατροφή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</si>
</sst>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1543050</xdr:rowOff>
    </xdr:from>
    <xdr:to>
      <xdr:col>9</xdr:col>
      <xdr:colOff>0</xdr:colOff>
      <xdr:row>38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1562100</xdr:rowOff>
    </xdr:from>
    <xdr:to>
      <xdr:col>13</xdr:col>
      <xdr:colOff>0</xdr:colOff>
      <xdr:row>38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7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77.25" customHeight="1" thickBot="1">
      <c r="A1" s="1" t="s">
        <v>0</v>
      </c>
      <c r="B1" s="2" t="s">
        <v>1</v>
      </c>
      <c r="C1" s="1" t="s">
        <v>2</v>
      </c>
      <c r="D1" s="3" t="s">
        <v>3</v>
      </c>
      <c r="E1" s="24" t="s">
        <v>21</v>
      </c>
      <c r="F1" s="25"/>
      <c r="G1" s="24" t="s">
        <v>22</v>
      </c>
      <c r="H1" s="25"/>
      <c r="I1" s="24"/>
      <c r="J1" s="25"/>
      <c r="K1" s="24"/>
      <c r="L1" s="25"/>
      <c r="M1" s="24" t="s">
        <v>4</v>
      </c>
      <c r="N1" s="25"/>
      <c r="O1" s="4" t="s">
        <v>5</v>
      </c>
      <c r="P1" s="5" t="s">
        <v>6</v>
      </c>
    </row>
    <row r="2" spans="1:16" ht="29.85" customHeight="1" thickBot="1">
      <c r="A2" s="6">
        <v>1</v>
      </c>
      <c r="B2" s="22">
        <v>1295</v>
      </c>
      <c r="C2" s="19" t="s">
        <v>7</v>
      </c>
      <c r="D2" s="7" t="s">
        <v>23</v>
      </c>
      <c r="E2" s="13">
        <v>100</v>
      </c>
      <c r="F2" s="15">
        <f t="shared" ref="F2:F17" si="0">E2*15%</f>
        <v>15</v>
      </c>
      <c r="G2" s="9">
        <v>99</v>
      </c>
      <c r="H2" s="15">
        <f t="shared" ref="H2:H17" si="1">G2*25%</f>
        <v>24.75</v>
      </c>
      <c r="I2" s="9"/>
      <c r="J2" s="15"/>
      <c r="K2" s="15"/>
      <c r="L2" s="15"/>
      <c r="M2" s="9">
        <v>85</v>
      </c>
      <c r="N2" s="15">
        <f t="shared" ref="N2:N45" si="2">M2*60%</f>
        <v>51</v>
      </c>
      <c r="O2" s="16">
        <f>SUM(N2+H2+F2)</f>
        <v>90.75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3">
        <v>1302</v>
      </c>
      <c r="C3" s="21" t="s">
        <v>8</v>
      </c>
      <c r="D3" s="7" t="s">
        <v>23</v>
      </c>
      <c r="E3" s="13">
        <v>90</v>
      </c>
      <c r="F3" s="15">
        <f t="shared" si="0"/>
        <v>13.5</v>
      </c>
      <c r="G3" s="9">
        <v>89</v>
      </c>
      <c r="H3" s="15">
        <f t="shared" si="1"/>
        <v>22.25</v>
      </c>
      <c r="I3" s="9"/>
      <c r="J3" s="15"/>
      <c r="K3" s="15"/>
      <c r="L3" s="15"/>
      <c r="M3" s="9">
        <v>57</v>
      </c>
      <c r="N3" s="15">
        <f t="shared" si="2"/>
        <v>34.199999999999996</v>
      </c>
      <c r="O3" s="16">
        <f t="shared" ref="O3:O17" si="3">SUM(N3+H3+F3)</f>
        <v>69.949999999999989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3">
        <v>1306</v>
      </c>
      <c r="C4" s="21" t="s">
        <v>9</v>
      </c>
      <c r="D4" s="7" t="s">
        <v>23</v>
      </c>
      <c r="E4" s="13">
        <v>100</v>
      </c>
      <c r="F4" s="15">
        <f t="shared" si="0"/>
        <v>15</v>
      </c>
      <c r="G4" s="9">
        <v>83</v>
      </c>
      <c r="H4" s="15">
        <f t="shared" si="1"/>
        <v>20.75</v>
      </c>
      <c r="I4" s="9"/>
      <c r="J4" s="15">
        <f t="shared" ref="J4:J45" si="4">I4*20%</f>
        <v>0</v>
      </c>
      <c r="K4" s="15">
        <f t="shared" ref="K4:K45" si="5">L4*100/40</f>
        <v>89.375</v>
      </c>
      <c r="L4" s="15">
        <f t="shared" ref="L4:L45" si="6">SUM(F4+H4+J4)</f>
        <v>35.75</v>
      </c>
      <c r="M4" s="9">
        <v>64</v>
      </c>
      <c r="N4" s="15">
        <f t="shared" si="2"/>
        <v>38.4</v>
      </c>
      <c r="O4" s="16">
        <f t="shared" si="3"/>
        <v>74.150000000000006</v>
      </c>
      <c r="P4" s="18" t="str">
        <f t="shared" ref="P4:P15" si="7">IF(O4&gt;=50,"Προάγεται","Απορίπτεται")</f>
        <v>Προάγεται</v>
      </c>
    </row>
    <row r="5" spans="1:16" ht="29.85" customHeight="1" thickBot="1">
      <c r="A5" s="6">
        <v>4</v>
      </c>
      <c r="B5" s="23">
        <v>1145</v>
      </c>
      <c r="C5" s="21" t="s">
        <v>10</v>
      </c>
      <c r="D5" s="7" t="s">
        <v>23</v>
      </c>
      <c r="E5" s="13">
        <v>100</v>
      </c>
      <c r="F5" s="15">
        <f t="shared" si="0"/>
        <v>15</v>
      </c>
      <c r="G5" s="9">
        <v>95</v>
      </c>
      <c r="H5" s="15">
        <f t="shared" si="1"/>
        <v>23.75</v>
      </c>
      <c r="I5" s="9"/>
      <c r="J5" s="15">
        <f t="shared" si="4"/>
        <v>0</v>
      </c>
      <c r="K5" s="15">
        <f t="shared" si="5"/>
        <v>96.875</v>
      </c>
      <c r="L5" s="15">
        <f t="shared" si="6"/>
        <v>38.75</v>
      </c>
      <c r="M5" s="9">
        <v>95</v>
      </c>
      <c r="N5" s="15">
        <f t="shared" si="2"/>
        <v>57</v>
      </c>
      <c r="O5" s="16">
        <f t="shared" si="3"/>
        <v>95.75</v>
      </c>
      <c r="P5" s="18" t="str">
        <f t="shared" si="7"/>
        <v>Προάγεται</v>
      </c>
    </row>
    <row r="6" spans="1:16" ht="29.85" customHeight="1" thickBot="1">
      <c r="A6" s="6">
        <v>5</v>
      </c>
      <c r="B6" s="23">
        <v>1309</v>
      </c>
      <c r="C6" s="21" t="s">
        <v>11</v>
      </c>
      <c r="D6" s="7" t="s">
        <v>23</v>
      </c>
      <c r="E6" s="13">
        <v>90</v>
      </c>
      <c r="F6" s="15">
        <f t="shared" si="0"/>
        <v>13.5</v>
      </c>
      <c r="G6" s="9">
        <v>88</v>
      </c>
      <c r="H6" s="15">
        <f t="shared" si="1"/>
        <v>22</v>
      </c>
      <c r="I6" s="9"/>
      <c r="J6" s="15">
        <f t="shared" si="4"/>
        <v>0</v>
      </c>
      <c r="K6" s="15">
        <f t="shared" si="5"/>
        <v>88.75</v>
      </c>
      <c r="L6" s="15">
        <f t="shared" si="6"/>
        <v>35.5</v>
      </c>
      <c r="M6" s="9">
        <v>52</v>
      </c>
      <c r="N6" s="15">
        <f t="shared" si="2"/>
        <v>31.2</v>
      </c>
      <c r="O6" s="16">
        <f t="shared" si="3"/>
        <v>66.7</v>
      </c>
      <c r="P6" s="18" t="str">
        <f t="shared" si="7"/>
        <v>Προάγεται</v>
      </c>
    </row>
    <row r="7" spans="1:16" ht="29.85" customHeight="1" thickBot="1">
      <c r="A7" s="6">
        <v>6</v>
      </c>
      <c r="B7" s="23">
        <v>1300</v>
      </c>
      <c r="C7" s="21" t="s">
        <v>12</v>
      </c>
      <c r="D7" s="7" t="s">
        <v>23</v>
      </c>
      <c r="E7" s="13">
        <v>90</v>
      </c>
      <c r="F7" s="15">
        <f t="shared" si="0"/>
        <v>13.5</v>
      </c>
      <c r="G7" s="9">
        <v>70</v>
      </c>
      <c r="H7" s="15">
        <f t="shared" si="1"/>
        <v>17.5</v>
      </c>
      <c r="I7" s="9"/>
      <c r="J7" s="15">
        <f t="shared" si="4"/>
        <v>0</v>
      </c>
      <c r="K7" s="15">
        <f t="shared" si="5"/>
        <v>77.5</v>
      </c>
      <c r="L7" s="15">
        <f t="shared" si="6"/>
        <v>31</v>
      </c>
      <c r="M7" s="9">
        <v>17</v>
      </c>
      <c r="N7" s="15">
        <f t="shared" si="2"/>
        <v>10.199999999999999</v>
      </c>
      <c r="O7" s="16">
        <f t="shared" si="3"/>
        <v>41.2</v>
      </c>
      <c r="P7" s="18" t="str">
        <f t="shared" si="7"/>
        <v>Απορίπτεται</v>
      </c>
    </row>
    <row r="8" spans="1:16" ht="29.85" customHeight="1" thickBot="1">
      <c r="A8" s="6">
        <v>7</v>
      </c>
      <c r="B8" s="23">
        <v>1305</v>
      </c>
      <c r="C8" s="21" t="s">
        <v>13</v>
      </c>
      <c r="D8" s="7" t="s">
        <v>23</v>
      </c>
      <c r="E8" s="13">
        <v>100</v>
      </c>
      <c r="F8" s="15">
        <f t="shared" si="0"/>
        <v>15</v>
      </c>
      <c r="G8" s="9">
        <v>76</v>
      </c>
      <c r="H8" s="15">
        <f t="shared" si="1"/>
        <v>19</v>
      </c>
      <c r="I8" s="9"/>
      <c r="J8" s="15">
        <f t="shared" si="4"/>
        <v>0</v>
      </c>
      <c r="K8" s="15">
        <f t="shared" si="5"/>
        <v>85</v>
      </c>
      <c r="L8" s="15">
        <f t="shared" si="6"/>
        <v>34</v>
      </c>
      <c r="M8" s="9">
        <v>54</v>
      </c>
      <c r="N8" s="15">
        <f t="shared" si="2"/>
        <v>32.4</v>
      </c>
      <c r="O8" s="16">
        <f t="shared" si="3"/>
        <v>66.400000000000006</v>
      </c>
      <c r="P8" s="18" t="str">
        <f t="shared" si="7"/>
        <v>Προάγεται</v>
      </c>
    </row>
    <row r="9" spans="1:16" ht="29.85" customHeight="1" thickBot="1">
      <c r="A9" s="6">
        <v>8</v>
      </c>
      <c r="B9" s="23">
        <v>1291</v>
      </c>
      <c r="C9" s="21" t="s">
        <v>14</v>
      </c>
      <c r="D9" s="7" t="s">
        <v>23</v>
      </c>
      <c r="E9" s="13">
        <v>100</v>
      </c>
      <c r="F9" s="15">
        <f t="shared" si="0"/>
        <v>15</v>
      </c>
      <c r="G9" s="9">
        <v>42</v>
      </c>
      <c r="H9" s="15">
        <f t="shared" si="1"/>
        <v>10.5</v>
      </c>
      <c r="I9" s="9"/>
      <c r="J9" s="15">
        <f t="shared" si="4"/>
        <v>0</v>
      </c>
      <c r="K9" s="15">
        <f t="shared" si="5"/>
        <v>63.75</v>
      </c>
      <c r="L9" s="15">
        <f t="shared" si="6"/>
        <v>25.5</v>
      </c>
      <c r="M9" s="9">
        <v>42</v>
      </c>
      <c r="N9" s="15">
        <f t="shared" si="2"/>
        <v>25.2</v>
      </c>
      <c r="O9" s="16">
        <f t="shared" si="3"/>
        <v>50.7</v>
      </c>
      <c r="P9" s="18" t="str">
        <f t="shared" si="7"/>
        <v>Προάγεται</v>
      </c>
    </row>
    <row r="10" spans="1:16" ht="29.85" customHeight="1" thickBot="1">
      <c r="A10" s="6">
        <v>9</v>
      </c>
      <c r="B10" s="23">
        <v>1296</v>
      </c>
      <c r="C10" s="21" t="s">
        <v>15</v>
      </c>
      <c r="D10" s="7" t="s">
        <v>23</v>
      </c>
      <c r="E10" s="13">
        <v>80</v>
      </c>
      <c r="F10" s="15">
        <f t="shared" si="0"/>
        <v>12</v>
      </c>
      <c r="G10" s="9">
        <v>50</v>
      </c>
      <c r="H10" s="15">
        <f t="shared" si="1"/>
        <v>12.5</v>
      </c>
      <c r="I10" s="9"/>
      <c r="J10" s="15">
        <f t="shared" si="4"/>
        <v>0</v>
      </c>
      <c r="K10" s="15">
        <f t="shared" si="5"/>
        <v>61.25</v>
      </c>
      <c r="L10" s="15">
        <f t="shared" si="6"/>
        <v>24.5</v>
      </c>
      <c r="M10" s="9">
        <v>0</v>
      </c>
      <c r="N10" s="15">
        <f t="shared" si="2"/>
        <v>0</v>
      </c>
      <c r="O10" s="16">
        <f t="shared" si="3"/>
        <v>24.5</v>
      </c>
      <c r="P10" s="18" t="str">
        <f t="shared" si="7"/>
        <v>Απορίπτεται</v>
      </c>
    </row>
    <row r="11" spans="1:16" ht="29.85" customHeight="1" thickBot="1">
      <c r="A11" s="6">
        <v>10</v>
      </c>
      <c r="B11" s="23">
        <v>1310</v>
      </c>
      <c r="C11" s="21" t="s">
        <v>16</v>
      </c>
      <c r="D11" s="7" t="s">
        <v>23</v>
      </c>
      <c r="E11" s="13">
        <v>100</v>
      </c>
      <c r="F11" s="15">
        <f t="shared" si="0"/>
        <v>15</v>
      </c>
      <c r="G11" s="9">
        <v>55</v>
      </c>
      <c r="H11" s="15">
        <f t="shared" si="1"/>
        <v>13.75</v>
      </c>
      <c r="I11" s="9"/>
      <c r="J11" s="15">
        <f t="shared" si="4"/>
        <v>0</v>
      </c>
      <c r="K11" s="15">
        <f t="shared" si="5"/>
        <v>71.875</v>
      </c>
      <c r="L11" s="15">
        <f t="shared" si="6"/>
        <v>28.75</v>
      </c>
      <c r="M11" s="9">
        <v>7</v>
      </c>
      <c r="N11" s="15">
        <f t="shared" si="2"/>
        <v>4.2</v>
      </c>
      <c r="O11" s="16">
        <f>SUM(N11+H11+F11)</f>
        <v>32.950000000000003</v>
      </c>
      <c r="P11" s="18" t="str">
        <f t="shared" si="7"/>
        <v>Απορίπτεται</v>
      </c>
    </row>
    <row r="12" spans="1:16" ht="29.85" customHeight="1" thickBot="1">
      <c r="A12" s="6">
        <v>11</v>
      </c>
      <c r="B12" s="23">
        <v>1143</v>
      </c>
      <c r="C12" s="21" t="s">
        <v>17</v>
      </c>
      <c r="D12" s="7" t="s">
        <v>23</v>
      </c>
      <c r="E12" s="13">
        <v>100</v>
      </c>
      <c r="F12" s="15">
        <f t="shared" si="0"/>
        <v>15</v>
      </c>
      <c r="G12" s="9">
        <v>70</v>
      </c>
      <c r="H12" s="15">
        <f t="shared" si="1"/>
        <v>17.5</v>
      </c>
      <c r="I12" s="9"/>
      <c r="J12" s="15">
        <f t="shared" si="4"/>
        <v>0</v>
      </c>
      <c r="K12" s="15">
        <f t="shared" si="5"/>
        <v>81.25</v>
      </c>
      <c r="L12" s="15">
        <f t="shared" si="6"/>
        <v>32.5</v>
      </c>
      <c r="M12" s="9">
        <v>66</v>
      </c>
      <c r="N12" s="15">
        <f t="shared" si="2"/>
        <v>39.6</v>
      </c>
      <c r="O12" s="16">
        <f t="shared" si="3"/>
        <v>72.099999999999994</v>
      </c>
      <c r="P12" s="18" t="str">
        <f t="shared" si="7"/>
        <v>Προάγεται</v>
      </c>
    </row>
    <row r="13" spans="1:16" ht="29.85" customHeight="1" thickBot="1">
      <c r="A13" s="6">
        <v>12</v>
      </c>
      <c r="B13" s="23">
        <v>1301</v>
      </c>
      <c r="C13" s="21" t="s">
        <v>18</v>
      </c>
      <c r="D13" s="7" t="s">
        <v>23</v>
      </c>
      <c r="E13" s="13">
        <v>100</v>
      </c>
      <c r="F13" s="15">
        <f t="shared" si="0"/>
        <v>15</v>
      </c>
      <c r="G13" s="9">
        <v>98</v>
      </c>
      <c r="H13" s="15">
        <f t="shared" si="1"/>
        <v>24.5</v>
      </c>
      <c r="I13" s="9"/>
      <c r="J13" s="15">
        <f t="shared" si="4"/>
        <v>0</v>
      </c>
      <c r="K13" s="15">
        <f t="shared" si="5"/>
        <v>98.75</v>
      </c>
      <c r="L13" s="15">
        <f t="shared" si="6"/>
        <v>39.5</v>
      </c>
      <c r="M13" s="9">
        <v>0</v>
      </c>
      <c r="N13" s="15">
        <f t="shared" si="2"/>
        <v>0</v>
      </c>
      <c r="O13" s="16">
        <f t="shared" si="3"/>
        <v>39.5</v>
      </c>
      <c r="P13" s="18" t="str">
        <f t="shared" si="7"/>
        <v>Απορίπτεται</v>
      </c>
    </row>
    <row r="14" spans="1:16" ht="29.85" customHeight="1" thickBot="1">
      <c r="A14" s="6">
        <v>13</v>
      </c>
      <c r="B14" s="23">
        <v>1299</v>
      </c>
      <c r="C14" s="21" t="s">
        <v>19</v>
      </c>
      <c r="D14" s="7" t="s">
        <v>23</v>
      </c>
      <c r="E14" s="13">
        <v>100</v>
      </c>
      <c r="F14" s="15">
        <f t="shared" si="0"/>
        <v>15</v>
      </c>
      <c r="G14" s="9">
        <v>51</v>
      </c>
      <c r="H14" s="15">
        <f t="shared" si="1"/>
        <v>12.75</v>
      </c>
      <c r="I14" s="9"/>
      <c r="J14" s="15">
        <f t="shared" si="4"/>
        <v>0</v>
      </c>
      <c r="K14" s="15">
        <f t="shared" si="5"/>
        <v>69.375</v>
      </c>
      <c r="L14" s="15">
        <f t="shared" si="6"/>
        <v>27.75</v>
      </c>
      <c r="M14" s="9">
        <v>52</v>
      </c>
      <c r="N14" s="15">
        <f t="shared" si="2"/>
        <v>31.2</v>
      </c>
      <c r="O14" s="16">
        <f t="shared" si="3"/>
        <v>58.95</v>
      </c>
      <c r="P14" s="18" t="str">
        <f t="shared" si="7"/>
        <v>Προάγεται</v>
      </c>
    </row>
    <row r="15" spans="1:16" ht="29.85" customHeight="1" thickBot="1">
      <c r="A15" s="6">
        <v>14</v>
      </c>
      <c r="B15" s="23">
        <v>1311</v>
      </c>
      <c r="C15" s="21" t="s">
        <v>20</v>
      </c>
      <c r="D15" s="7" t="s">
        <v>23</v>
      </c>
      <c r="E15" s="13">
        <v>90</v>
      </c>
      <c r="F15" s="15">
        <f t="shared" si="0"/>
        <v>13.5</v>
      </c>
      <c r="G15" s="9">
        <v>51</v>
      </c>
      <c r="H15" s="15">
        <f t="shared" si="1"/>
        <v>12.75</v>
      </c>
      <c r="I15" s="9"/>
      <c r="J15" s="15">
        <f t="shared" si="4"/>
        <v>0</v>
      </c>
      <c r="K15" s="15">
        <f t="shared" si="5"/>
        <v>65.625</v>
      </c>
      <c r="L15" s="15">
        <f t="shared" si="6"/>
        <v>26.25</v>
      </c>
      <c r="M15" s="9">
        <v>40</v>
      </c>
      <c r="N15" s="15">
        <f t="shared" si="2"/>
        <v>24</v>
      </c>
      <c r="O15" s="16">
        <f t="shared" si="3"/>
        <v>50.25</v>
      </c>
      <c r="P15" s="18" t="str">
        <f t="shared" si="7"/>
        <v>Προάγεται</v>
      </c>
    </row>
    <row r="16" spans="1:16" ht="29.85" customHeight="1" thickBot="1">
      <c r="A16" s="6">
        <v>15</v>
      </c>
      <c r="B16" s="20"/>
      <c r="C16" s="21"/>
      <c r="D16" s="7"/>
      <c r="E16" s="13"/>
      <c r="F16" s="15">
        <f t="shared" si="0"/>
        <v>0</v>
      </c>
      <c r="G16" s="9"/>
      <c r="H16" s="15">
        <f t="shared" si="1"/>
        <v>0</v>
      </c>
      <c r="I16" s="9"/>
      <c r="J16" s="15">
        <f t="shared" si="4"/>
        <v>0</v>
      </c>
      <c r="K16" s="15">
        <f t="shared" si="5"/>
        <v>0</v>
      </c>
      <c r="L16" s="15">
        <f t="shared" si="6"/>
        <v>0</v>
      </c>
      <c r="M16" s="9"/>
      <c r="N16" s="15">
        <f t="shared" si="2"/>
        <v>0</v>
      </c>
      <c r="O16" s="16">
        <f t="shared" si="3"/>
        <v>0</v>
      </c>
      <c r="P16" s="18"/>
    </row>
    <row r="17" spans="1:16" ht="29.85" customHeight="1" thickBot="1">
      <c r="A17" s="6">
        <v>16</v>
      </c>
      <c r="B17" s="20"/>
      <c r="C17" s="21"/>
      <c r="D17" s="7"/>
      <c r="E17" s="13"/>
      <c r="F17" s="15">
        <f t="shared" si="0"/>
        <v>0</v>
      </c>
      <c r="G17" s="9"/>
      <c r="H17" s="15">
        <f t="shared" si="1"/>
        <v>0</v>
      </c>
      <c r="I17" s="9"/>
      <c r="J17" s="15">
        <f t="shared" si="4"/>
        <v>0</v>
      </c>
      <c r="K17" s="15">
        <f t="shared" si="5"/>
        <v>0</v>
      </c>
      <c r="L17" s="15">
        <f t="shared" si="6"/>
        <v>0</v>
      </c>
      <c r="M17" s="9"/>
      <c r="N17" s="15">
        <f t="shared" si="2"/>
        <v>0</v>
      </c>
      <c r="O17" s="16">
        <f t="shared" si="3"/>
        <v>0</v>
      </c>
      <c r="P17" s="18"/>
    </row>
    <row r="18" spans="1:16" ht="29.85" customHeight="1" thickBot="1">
      <c r="A18" s="6">
        <v>17</v>
      </c>
      <c r="B18" s="20"/>
      <c r="C18" s="21"/>
      <c r="D18" s="7"/>
      <c r="E18" s="13"/>
      <c r="F18" s="15">
        <f t="shared" ref="F18:F45" si="8">E18*10%</f>
        <v>0</v>
      </c>
      <c r="G18" s="9"/>
      <c r="H18" s="15">
        <f t="shared" ref="H18:H45" si="9">G18*10%</f>
        <v>0</v>
      </c>
      <c r="I18" s="9"/>
      <c r="J18" s="15">
        <f t="shared" si="4"/>
        <v>0</v>
      </c>
      <c r="K18" s="15">
        <f t="shared" si="5"/>
        <v>0</v>
      </c>
      <c r="L18" s="15">
        <f t="shared" si="6"/>
        <v>0</v>
      </c>
      <c r="M18" s="9"/>
      <c r="N18" s="15">
        <f t="shared" si="2"/>
        <v>0</v>
      </c>
      <c r="O18" s="16">
        <f t="shared" ref="O18:O45" si="10">SUM(N18+L18)</f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8"/>
        <v>0</v>
      </c>
      <c r="G19" s="9"/>
      <c r="H19" s="15">
        <f t="shared" si="9"/>
        <v>0</v>
      </c>
      <c r="I19" s="9"/>
      <c r="J19" s="15">
        <f t="shared" si="4"/>
        <v>0</v>
      </c>
      <c r="K19" s="15">
        <f t="shared" si="5"/>
        <v>0</v>
      </c>
      <c r="L19" s="15">
        <f t="shared" si="6"/>
        <v>0</v>
      </c>
      <c r="M19" s="9"/>
      <c r="N19" s="15">
        <f t="shared" si="2"/>
        <v>0</v>
      </c>
      <c r="O19" s="16">
        <f t="shared" si="10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8"/>
        <v>0</v>
      </c>
      <c r="G20" s="9"/>
      <c r="H20" s="15">
        <f t="shared" si="9"/>
        <v>0</v>
      </c>
      <c r="I20" s="9"/>
      <c r="J20" s="15">
        <f t="shared" si="4"/>
        <v>0</v>
      </c>
      <c r="K20" s="15">
        <f t="shared" si="5"/>
        <v>0</v>
      </c>
      <c r="L20" s="15">
        <f t="shared" si="6"/>
        <v>0</v>
      </c>
      <c r="M20" s="9"/>
      <c r="N20" s="15">
        <f t="shared" si="2"/>
        <v>0</v>
      </c>
      <c r="O20" s="16">
        <f t="shared" si="10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8"/>
        <v>0</v>
      </c>
      <c r="G21" s="9"/>
      <c r="H21" s="15">
        <f t="shared" si="9"/>
        <v>0</v>
      </c>
      <c r="I21" s="9"/>
      <c r="J21" s="15">
        <f t="shared" si="4"/>
        <v>0</v>
      </c>
      <c r="K21" s="15">
        <f t="shared" si="5"/>
        <v>0</v>
      </c>
      <c r="L21" s="15">
        <f t="shared" si="6"/>
        <v>0</v>
      </c>
      <c r="M21" s="9"/>
      <c r="N21" s="15">
        <f t="shared" si="2"/>
        <v>0</v>
      </c>
      <c r="O21" s="16">
        <f t="shared" si="10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8"/>
        <v>0</v>
      </c>
      <c r="G22" s="9"/>
      <c r="H22" s="15">
        <f t="shared" si="9"/>
        <v>0</v>
      </c>
      <c r="I22" s="9"/>
      <c r="J22" s="15">
        <f t="shared" si="4"/>
        <v>0</v>
      </c>
      <c r="K22" s="15">
        <f t="shared" si="5"/>
        <v>0</v>
      </c>
      <c r="L22" s="15">
        <f t="shared" si="6"/>
        <v>0</v>
      </c>
      <c r="M22" s="9"/>
      <c r="N22" s="15">
        <f t="shared" si="2"/>
        <v>0</v>
      </c>
      <c r="O22" s="16">
        <f t="shared" si="10"/>
        <v>0</v>
      </c>
      <c r="P22" s="18"/>
    </row>
    <row r="23" spans="1:16" ht="29.85" customHeight="1">
      <c r="A23" s="6">
        <v>22</v>
      </c>
      <c r="B23" s="7"/>
      <c r="C23" s="8"/>
      <c r="D23" s="7"/>
      <c r="E23" s="13"/>
      <c r="F23" s="15">
        <f t="shared" si="8"/>
        <v>0</v>
      </c>
      <c r="G23" s="9"/>
      <c r="H23" s="15">
        <f t="shared" si="9"/>
        <v>0</v>
      </c>
      <c r="I23" s="9"/>
      <c r="J23" s="15">
        <f t="shared" si="4"/>
        <v>0</v>
      </c>
      <c r="K23" s="15">
        <f t="shared" si="5"/>
        <v>0</v>
      </c>
      <c r="L23" s="15">
        <f t="shared" si="6"/>
        <v>0</v>
      </c>
      <c r="M23" s="9"/>
      <c r="N23" s="15">
        <f t="shared" si="2"/>
        <v>0</v>
      </c>
      <c r="O23" s="16">
        <f t="shared" si="10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8"/>
        <v>0</v>
      </c>
      <c r="G24" s="9"/>
      <c r="H24" s="15">
        <f t="shared" si="9"/>
        <v>0</v>
      </c>
      <c r="I24" s="9"/>
      <c r="J24" s="15">
        <f t="shared" si="4"/>
        <v>0</v>
      </c>
      <c r="K24" s="15">
        <f t="shared" si="5"/>
        <v>0</v>
      </c>
      <c r="L24" s="15">
        <f t="shared" si="6"/>
        <v>0</v>
      </c>
      <c r="M24" s="9"/>
      <c r="N24" s="15">
        <f t="shared" si="2"/>
        <v>0</v>
      </c>
      <c r="O24" s="16">
        <f t="shared" si="10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8"/>
        <v>0</v>
      </c>
      <c r="G25" s="9"/>
      <c r="H25" s="15">
        <f t="shared" si="9"/>
        <v>0</v>
      </c>
      <c r="I25" s="9"/>
      <c r="J25" s="15">
        <f t="shared" si="4"/>
        <v>0</v>
      </c>
      <c r="K25" s="15">
        <f t="shared" si="5"/>
        <v>0</v>
      </c>
      <c r="L25" s="15">
        <f t="shared" si="6"/>
        <v>0</v>
      </c>
      <c r="M25" s="9"/>
      <c r="N25" s="15">
        <f t="shared" si="2"/>
        <v>0</v>
      </c>
      <c r="O25" s="16">
        <f t="shared" si="10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8"/>
        <v>0</v>
      </c>
      <c r="G26" s="9"/>
      <c r="H26" s="15">
        <f t="shared" si="9"/>
        <v>0</v>
      </c>
      <c r="I26" s="9"/>
      <c r="J26" s="15">
        <f t="shared" si="4"/>
        <v>0</v>
      </c>
      <c r="K26" s="15">
        <f t="shared" si="5"/>
        <v>0</v>
      </c>
      <c r="L26" s="15">
        <f t="shared" si="6"/>
        <v>0</v>
      </c>
      <c r="M26" s="9"/>
      <c r="N26" s="15">
        <f t="shared" si="2"/>
        <v>0</v>
      </c>
      <c r="O26" s="16">
        <f t="shared" si="10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8"/>
        <v>0</v>
      </c>
      <c r="G27" s="9"/>
      <c r="H27" s="15">
        <f t="shared" si="9"/>
        <v>0</v>
      </c>
      <c r="I27" s="9"/>
      <c r="J27" s="15">
        <f t="shared" si="4"/>
        <v>0</v>
      </c>
      <c r="K27" s="15">
        <f t="shared" si="5"/>
        <v>0</v>
      </c>
      <c r="L27" s="15">
        <f t="shared" si="6"/>
        <v>0</v>
      </c>
      <c r="M27" s="9"/>
      <c r="N27" s="15">
        <f t="shared" si="2"/>
        <v>0</v>
      </c>
      <c r="O27" s="16">
        <f t="shared" si="10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8"/>
        <v>0</v>
      </c>
      <c r="G28" s="9"/>
      <c r="H28" s="15">
        <f t="shared" si="9"/>
        <v>0</v>
      </c>
      <c r="I28" s="9"/>
      <c r="J28" s="15">
        <f t="shared" si="4"/>
        <v>0</v>
      </c>
      <c r="K28" s="15">
        <f t="shared" si="5"/>
        <v>0</v>
      </c>
      <c r="L28" s="15">
        <f t="shared" si="6"/>
        <v>0</v>
      </c>
      <c r="M28" s="9"/>
      <c r="N28" s="15">
        <f t="shared" si="2"/>
        <v>0</v>
      </c>
      <c r="O28" s="16">
        <f t="shared" si="10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8"/>
        <v>0</v>
      </c>
      <c r="G29" s="9"/>
      <c r="H29" s="15">
        <f t="shared" si="9"/>
        <v>0</v>
      </c>
      <c r="I29" s="9"/>
      <c r="J29" s="15">
        <f t="shared" si="4"/>
        <v>0</v>
      </c>
      <c r="K29" s="15">
        <f t="shared" si="5"/>
        <v>0</v>
      </c>
      <c r="L29" s="15">
        <f t="shared" si="6"/>
        <v>0</v>
      </c>
      <c r="M29" s="9"/>
      <c r="N29" s="15">
        <f t="shared" si="2"/>
        <v>0</v>
      </c>
      <c r="O29" s="16">
        <f t="shared" si="10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8"/>
        <v>0</v>
      </c>
      <c r="G30" s="9"/>
      <c r="H30" s="15">
        <f t="shared" si="9"/>
        <v>0</v>
      </c>
      <c r="I30" s="9"/>
      <c r="J30" s="15">
        <f t="shared" si="4"/>
        <v>0</v>
      </c>
      <c r="K30" s="15">
        <f t="shared" si="5"/>
        <v>0</v>
      </c>
      <c r="L30" s="15">
        <f t="shared" si="6"/>
        <v>0</v>
      </c>
      <c r="M30" s="9"/>
      <c r="N30" s="15">
        <f t="shared" si="2"/>
        <v>0</v>
      </c>
      <c r="O30" s="16">
        <f t="shared" si="10"/>
        <v>0</v>
      </c>
      <c r="P30" s="18"/>
    </row>
    <row r="31" spans="1:16" ht="29.85" customHeight="1">
      <c r="A31" s="6">
        <v>31</v>
      </c>
      <c r="B31" s="7"/>
      <c r="C31" s="8"/>
      <c r="D31" s="7"/>
      <c r="E31" s="13"/>
      <c r="F31" s="15">
        <f t="shared" si="8"/>
        <v>0</v>
      </c>
      <c r="G31" s="9"/>
      <c r="H31" s="15">
        <f t="shared" si="9"/>
        <v>0</v>
      </c>
      <c r="I31" s="9"/>
      <c r="J31" s="15">
        <f t="shared" si="4"/>
        <v>0</v>
      </c>
      <c r="K31" s="15">
        <f t="shared" si="5"/>
        <v>0</v>
      </c>
      <c r="L31" s="15">
        <f t="shared" si="6"/>
        <v>0</v>
      </c>
      <c r="M31" s="9"/>
      <c r="N31" s="15">
        <f t="shared" si="2"/>
        <v>0</v>
      </c>
      <c r="O31" s="16">
        <f t="shared" si="10"/>
        <v>0</v>
      </c>
      <c r="P31" s="18"/>
    </row>
    <row r="32" spans="1:16" ht="29.85" customHeight="1">
      <c r="A32" s="6">
        <v>32</v>
      </c>
      <c r="B32" s="7"/>
      <c r="C32" s="8"/>
      <c r="D32" s="7"/>
      <c r="E32" s="13"/>
      <c r="F32" s="15">
        <f t="shared" si="8"/>
        <v>0</v>
      </c>
      <c r="G32" s="9"/>
      <c r="H32" s="15">
        <f t="shared" si="9"/>
        <v>0</v>
      </c>
      <c r="I32" s="9"/>
      <c r="J32" s="15">
        <f t="shared" si="4"/>
        <v>0</v>
      </c>
      <c r="K32" s="15">
        <f t="shared" si="5"/>
        <v>0</v>
      </c>
      <c r="L32" s="15">
        <f t="shared" si="6"/>
        <v>0</v>
      </c>
      <c r="M32" s="9"/>
      <c r="N32" s="15">
        <f t="shared" si="2"/>
        <v>0</v>
      </c>
      <c r="O32" s="16">
        <f t="shared" si="10"/>
        <v>0</v>
      </c>
      <c r="P32" s="18"/>
    </row>
    <row r="33" spans="1:16" ht="29.85" customHeight="1">
      <c r="A33" s="6">
        <v>33</v>
      </c>
      <c r="B33" s="7"/>
      <c r="C33" s="8"/>
      <c r="D33" s="7"/>
      <c r="E33" s="13"/>
      <c r="F33" s="15">
        <f t="shared" si="8"/>
        <v>0</v>
      </c>
      <c r="G33" s="9"/>
      <c r="H33" s="15">
        <f t="shared" si="9"/>
        <v>0</v>
      </c>
      <c r="I33" s="9"/>
      <c r="J33" s="15">
        <f t="shared" si="4"/>
        <v>0</v>
      </c>
      <c r="K33" s="15">
        <f t="shared" si="5"/>
        <v>0</v>
      </c>
      <c r="L33" s="15">
        <f t="shared" si="6"/>
        <v>0</v>
      </c>
      <c r="M33" s="9"/>
      <c r="N33" s="15">
        <f t="shared" si="2"/>
        <v>0</v>
      </c>
      <c r="O33" s="16">
        <f t="shared" si="10"/>
        <v>0</v>
      </c>
      <c r="P33" s="18"/>
    </row>
    <row r="34" spans="1:16" ht="29.85" customHeight="1">
      <c r="A34" s="6">
        <v>34</v>
      </c>
      <c r="B34" s="7"/>
      <c r="C34" s="8"/>
      <c r="D34" s="7"/>
      <c r="E34" s="13"/>
      <c r="F34" s="15">
        <f t="shared" si="8"/>
        <v>0</v>
      </c>
      <c r="G34" s="9"/>
      <c r="H34" s="15">
        <f t="shared" si="9"/>
        <v>0</v>
      </c>
      <c r="I34" s="9"/>
      <c r="J34" s="15">
        <f t="shared" si="4"/>
        <v>0</v>
      </c>
      <c r="K34" s="15">
        <f t="shared" si="5"/>
        <v>0</v>
      </c>
      <c r="L34" s="15">
        <f t="shared" si="6"/>
        <v>0</v>
      </c>
      <c r="M34" s="9"/>
      <c r="N34" s="15">
        <f t="shared" si="2"/>
        <v>0</v>
      </c>
      <c r="O34" s="16">
        <f t="shared" si="10"/>
        <v>0</v>
      </c>
      <c r="P34" s="18"/>
    </row>
    <row r="35" spans="1:16" ht="29.85" customHeight="1">
      <c r="A35" s="6">
        <v>35</v>
      </c>
      <c r="B35" s="7"/>
      <c r="C35" s="8"/>
      <c r="D35" s="7"/>
      <c r="E35" s="13"/>
      <c r="F35" s="15">
        <f t="shared" si="8"/>
        <v>0</v>
      </c>
      <c r="G35" s="9"/>
      <c r="H35" s="15">
        <f t="shared" si="9"/>
        <v>0</v>
      </c>
      <c r="I35" s="9"/>
      <c r="J35" s="15">
        <f t="shared" si="4"/>
        <v>0</v>
      </c>
      <c r="K35" s="15">
        <f t="shared" si="5"/>
        <v>0</v>
      </c>
      <c r="L35" s="15">
        <f t="shared" si="6"/>
        <v>0</v>
      </c>
      <c r="M35" s="9"/>
      <c r="N35" s="15">
        <f t="shared" si="2"/>
        <v>0</v>
      </c>
      <c r="O35" s="16">
        <f t="shared" si="10"/>
        <v>0</v>
      </c>
      <c r="P35" s="18"/>
    </row>
    <row r="36" spans="1:16" ht="29.85" customHeight="1">
      <c r="A36" s="6">
        <v>36</v>
      </c>
      <c r="B36" s="7"/>
      <c r="C36" s="8"/>
      <c r="D36" s="7"/>
      <c r="E36" s="13"/>
      <c r="F36" s="15">
        <f t="shared" si="8"/>
        <v>0</v>
      </c>
      <c r="G36" s="9"/>
      <c r="H36" s="15">
        <f t="shared" si="9"/>
        <v>0</v>
      </c>
      <c r="I36" s="9"/>
      <c r="J36" s="15">
        <f t="shared" si="4"/>
        <v>0</v>
      </c>
      <c r="K36" s="15">
        <f t="shared" si="5"/>
        <v>0</v>
      </c>
      <c r="L36" s="15">
        <f t="shared" si="6"/>
        <v>0</v>
      </c>
      <c r="M36" s="9"/>
      <c r="N36" s="15">
        <f t="shared" si="2"/>
        <v>0</v>
      </c>
      <c r="O36" s="16">
        <f t="shared" si="10"/>
        <v>0</v>
      </c>
      <c r="P36" s="18"/>
    </row>
    <row r="37" spans="1:16" ht="29.85" customHeight="1">
      <c r="A37" s="6">
        <v>37</v>
      </c>
      <c r="B37" s="7"/>
      <c r="C37" s="8"/>
      <c r="D37" s="7"/>
      <c r="E37" s="13"/>
      <c r="F37" s="15">
        <f t="shared" si="8"/>
        <v>0</v>
      </c>
      <c r="G37" s="9"/>
      <c r="H37" s="15">
        <f t="shared" si="9"/>
        <v>0</v>
      </c>
      <c r="I37" s="9"/>
      <c r="J37" s="15">
        <f t="shared" si="4"/>
        <v>0</v>
      </c>
      <c r="K37" s="15">
        <f t="shared" si="5"/>
        <v>0</v>
      </c>
      <c r="L37" s="15">
        <f t="shared" si="6"/>
        <v>0</v>
      </c>
      <c r="M37" s="9"/>
      <c r="N37" s="15">
        <f t="shared" si="2"/>
        <v>0</v>
      </c>
      <c r="O37" s="16">
        <f t="shared" si="10"/>
        <v>0</v>
      </c>
      <c r="P37" s="18"/>
    </row>
    <row r="38" spans="1:16" ht="29.85" customHeight="1">
      <c r="A38" s="6">
        <v>38</v>
      </c>
      <c r="B38" s="7"/>
      <c r="C38" s="8"/>
      <c r="D38" s="7"/>
      <c r="E38" s="13"/>
      <c r="F38" s="15">
        <f t="shared" si="8"/>
        <v>0</v>
      </c>
      <c r="G38" s="9"/>
      <c r="H38" s="15">
        <f t="shared" si="9"/>
        <v>0</v>
      </c>
      <c r="I38" s="9"/>
      <c r="J38" s="15">
        <f t="shared" si="4"/>
        <v>0</v>
      </c>
      <c r="K38" s="15">
        <f t="shared" si="5"/>
        <v>0</v>
      </c>
      <c r="L38" s="15">
        <f t="shared" si="6"/>
        <v>0</v>
      </c>
      <c r="M38" s="9"/>
      <c r="N38" s="15">
        <f t="shared" si="2"/>
        <v>0</v>
      </c>
      <c r="O38" s="16">
        <f t="shared" si="10"/>
        <v>0</v>
      </c>
      <c r="P38" s="18"/>
    </row>
    <row r="39" spans="1:16" ht="29.85" customHeight="1">
      <c r="A39" s="6">
        <v>39</v>
      </c>
      <c r="B39" s="7"/>
      <c r="C39" s="8"/>
      <c r="D39" s="7"/>
      <c r="E39" s="13"/>
      <c r="F39" s="15">
        <f t="shared" si="8"/>
        <v>0</v>
      </c>
      <c r="G39" s="9"/>
      <c r="H39" s="15">
        <f t="shared" si="9"/>
        <v>0</v>
      </c>
      <c r="I39" s="9"/>
      <c r="J39" s="15">
        <f t="shared" si="4"/>
        <v>0</v>
      </c>
      <c r="K39" s="15">
        <f t="shared" si="5"/>
        <v>0</v>
      </c>
      <c r="L39" s="15">
        <f t="shared" si="6"/>
        <v>0</v>
      </c>
      <c r="M39" s="9"/>
      <c r="N39" s="15">
        <f t="shared" si="2"/>
        <v>0</v>
      </c>
      <c r="O39" s="16">
        <f t="shared" si="10"/>
        <v>0</v>
      </c>
      <c r="P39" s="18"/>
    </row>
    <row r="40" spans="1:16" ht="29.85" customHeight="1">
      <c r="A40" s="6">
        <v>40</v>
      </c>
      <c r="B40" s="7"/>
      <c r="C40" s="8"/>
      <c r="D40" s="7"/>
      <c r="E40" s="13"/>
      <c r="F40" s="15">
        <f t="shared" si="8"/>
        <v>0</v>
      </c>
      <c r="G40" s="9"/>
      <c r="H40" s="15">
        <f t="shared" si="9"/>
        <v>0</v>
      </c>
      <c r="I40" s="9"/>
      <c r="J40" s="15">
        <f t="shared" si="4"/>
        <v>0</v>
      </c>
      <c r="K40" s="15">
        <f t="shared" si="5"/>
        <v>0</v>
      </c>
      <c r="L40" s="15">
        <f t="shared" si="6"/>
        <v>0</v>
      </c>
      <c r="M40" s="9"/>
      <c r="N40" s="15">
        <f t="shared" si="2"/>
        <v>0</v>
      </c>
      <c r="O40" s="16">
        <f t="shared" si="10"/>
        <v>0</v>
      </c>
      <c r="P40" s="18"/>
    </row>
    <row r="41" spans="1:16" ht="29.85" customHeight="1">
      <c r="A41" s="6">
        <v>41</v>
      </c>
      <c r="B41" s="7"/>
      <c r="C41" s="8"/>
      <c r="D41" s="7"/>
      <c r="E41" s="13"/>
      <c r="F41" s="15">
        <f t="shared" si="8"/>
        <v>0</v>
      </c>
      <c r="G41" s="9"/>
      <c r="H41" s="15">
        <f t="shared" si="9"/>
        <v>0</v>
      </c>
      <c r="I41" s="9"/>
      <c r="J41" s="15">
        <f t="shared" si="4"/>
        <v>0</v>
      </c>
      <c r="K41" s="15">
        <f t="shared" si="5"/>
        <v>0</v>
      </c>
      <c r="L41" s="15">
        <f t="shared" si="6"/>
        <v>0</v>
      </c>
      <c r="M41" s="9"/>
      <c r="N41" s="15">
        <f t="shared" si="2"/>
        <v>0</v>
      </c>
      <c r="O41" s="16">
        <f t="shared" si="10"/>
        <v>0</v>
      </c>
      <c r="P41" s="18"/>
    </row>
    <row r="42" spans="1:16" ht="29.85" customHeight="1">
      <c r="A42" s="6">
        <v>42</v>
      </c>
      <c r="B42" s="7"/>
      <c r="C42" s="8"/>
      <c r="D42" s="7"/>
      <c r="E42" s="13"/>
      <c r="F42" s="15">
        <f t="shared" si="8"/>
        <v>0</v>
      </c>
      <c r="G42" s="9"/>
      <c r="H42" s="15">
        <f t="shared" si="9"/>
        <v>0</v>
      </c>
      <c r="I42" s="9"/>
      <c r="J42" s="15">
        <f t="shared" si="4"/>
        <v>0</v>
      </c>
      <c r="K42" s="15">
        <f t="shared" si="5"/>
        <v>0</v>
      </c>
      <c r="L42" s="15">
        <f t="shared" si="6"/>
        <v>0</v>
      </c>
      <c r="M42" s="9"/>
      <c r="N42" s="15">
        <f t="shared" si="2"/>
        <v>0</v>
      </c>
      <c r="O42" s="16">
        <f t="shared" si="10"/>
        <v>0</v>
      </c>
      <c r="P42" s="18"/>
    </row>
    <row r="43" spans="1:16" ht="29.85" customHeight="1">
      <c r="A43" s="6">
        <v>43</v>
      </c>
      <c r="B43" s="7"/>
      <c r="C43" s="8"/>
      <c r="D43" s="7"/>
      <c r="E43" s="13"/>
      <c r="F43" s="15">
        <f t="shared" si="8"/>
        <v>0</v>
      </c>
      <c r="G43" s="9"/>
      <c r="H43" s="15">
        <f t="shared" si="9"/>
        <v>0</v>
      </c>
      <c r="I43" s="9"/>
      <c r="J43" s="15">
        <f t="shared" si="4"/>
        <v>0</v>
      </c>
      <c r="K43" s="15">
        <f t="shared" si="5"/>
        <v>0</v>
      </c>
      <c r="L43" s="15">
        <f t="shared" si="6"/>
        <v>0</v>
      </c>
      <c r="M43" s="9"/>
      <c r="N43" s="15">
        <f t="shared" si="2"/>
        <v>0</v>
      </c>
      <c r="O43" s="16">
        <f t="shared" si="10"/>
        <v>0</v>
      </c>
      <c r="P43" s="18"/>
    </row>
    <row r="44" spans="1:16" ht="29.85" customHeight="1">
      <c r="A44" s="6">
        <v>44</v>
      </c>
      <c r="B44" s="7"/>
      <c r="C44" s="8"/>
      <c r="D44" s="7"/>
      <c r="E44" s="13"/>
      <c r="F44" s="15">
        <f t="shared" si="8"/>
        <v>0</v>
      </c>
      <c r="G44" s="9"/>
      <c r="H44" s="15">
        <f t="shared" si="9"/>
        <v>0</v>
      </c>
      <c r="I44" s="9"/>
      <c r="J44" s="15">
        <f t="shared" si="4"/>
        <v>0</v>
      </c>
      <c r="K44" s="15">
        <f t="shared" si="5"/>
        <v>0</v>
      </c>
      <c r="L44" s="15">
        <f t="shared" si="6"/>
        <v>0</v>
      </c>
      <c r="M44" s="9"/>
      <c r="N44" s="15">
        <f t="shared" si="2"/>
        <v>0</v>
      </c>
      <c r="O44" s="16">
        <f t="shared" si="10"/>
        <v>0</v>
      </c>
      <c r="P44" s="18"/>
    </row>
    <row r="45" spans="1:16" ht="29.85" customHeight="1">
      <c r="A45" s="6">
        <v>45</v>
      </c>
      <c r="B45" s="7"/>
      <c r="C45" s="8"/>
      <c r="D45" s="7"/>
      <c r="E45" s="13"/>
      <c r="F45" s="15">
        <f t="shared" si="8"/>
        <v>0</v>
      </c>
      <c r="G45" s="9"/>
      <c r="H45" s="15">
        <f t="shared" si="9"/>
        <v>0</v>
      </c>
      <c r="I45" s="9"/>
      <c r="J45" s="15">
        <f t="shared" si="4"/>
        <v>0</v>
      </c>
      <c r="K45" s="15">
        <f t="shared" si="5"/>
        <v>0</v>
      </c>
      <c r="L45" s="15">
        <f t="shared" si="6"/>
        <v>0</v>
      </c>
      <c r="M45" s="9"/>
      <c r="N45" s="15">
        <f t="shared" si="2"/>
        <v>0</v>
      </c>
      <c r="O45" s="16">
        <f t="shared" si="10"/>
        <v>0</v>
      </c>
      <c r="P45" s="18"/>
    </row>
    <row r="46" spans="1:16" ht="29.85" customHeight="1">
      <c r="A46" s="10">
        <v>46</v>
      </c>
      <c r="B46" s="7"/>
      <c r="C46" s="11"/>
      <c r="D46" s="7"/>
      <c r="E46" s="14"/>
      <c r="F46" s="17"/>
      <c r="G46" s="14"/>
      <c r="H46" s="17"/>
      <c r="I46" s="14"/>
      <c r="J46" s="17"/>
      <c r="K46" s="17"/>
      <c r="L46" s="17"/>
      <c r="M46" s="14"/>
      <c r="N46" s="17"/>
      <c r="O46" s="17"/>
      <c r="P46" s="17"/>
    </row>
    <row r="47" spans="1:16" ht="29.85" customHeight="1">
      <c r="A47" s="10">
        <v>47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48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49</v>
      </c>
      <c r="B49" s="12"/>
      <c r="C49" s="8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50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5 F2:F45 H2:H45 N2:O45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A' ΕΤΟΣ (ΔΙΑΙΤΟΛΟΓΙΑ &amp; ΔΙΑΤΡΟΦΗ)
Έδρα / Παράρτημα: Λεμεσός
 &amp;R(Y.Π.Π Τριτ. Εκπ. Αρ. 31)
Εξάμηνο: Α΄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2018-03-09T08:41:02Z</dcterms:modified>
</cp:coreProperties>
</file>